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ach\OneDrive\Рабочий стол\"/>
    </mc:Choice>
  </mc:AlternateContent>
  <xr:revisionPtr revIDLastSave="0" documentId="13_ncr:1_{11E3EC5A-AB02-41CD-977E-B73C7249214A}" xr6:coauthVersionLast="36" xr6:coauthVersionMax="36" xr10:uidLastSave="{00000000-0000-0000-0000-000000000000}"/>
  <bookViews>
    <workbookView xWindow="0" yWindow="0" windowWidth="19320" windowHeight="10005" xr2:uid="{00000000-000D-0000-FFFF-FFFF00000000}"/>
  </bookViews>
  <sheets>
    <sheet name="денна" sheetId="1" r:id="rId1"/>
  </sheets>
  <calcPr calcId="181029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8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21" i="1"/>
  <c r="E42" i="1" l="1"/>
  <c r="F42" i="1"/>
  <c r="G42" i="1"/>
  <c r="H42" i="1"/>
  <c r="I42" i="1"/>
  <c r="J42" i="1"/>
  <c r="K42" i="1"/>
  <c r="L42" i="1"/>
  <c r="M42" i="1"/>
  <c r="N42" i="1"/>
  <c r="O42" i="1"/>
  <c r="D42" i="1"/>
</calcChain>
</file>

<file path=xl/sharedStrings.xml><?xml version="1.0" encoding="utf-8"?>
<sst xmlns="http://schemas.openxmlformats.org/spreadsheetml/2006/main" count="111" uniqueCount="69">
  <si>
    <r>
      <rPr>
        <sz val="8.5"/>
        <rFont val="Calibri"/>
        <family val="1"/>
      </rPr>
      <t>Назва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спеціальностей</t>
    </r>
  </si>
  <si>
    <r>
      <rPr>
        <sz val="8.5"/>
        <rFont val="Calibri"/>
        <family val="1"/>
      </rPr>
      <t>Назви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освітніх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ступенів</t>
    </r>
  </si>
  <si>
    <r>
      <rPr>
        <sz val="8.5"/>
        <rFont val="Calibri"/>
        <family val="1"/>
      </rPr>
      <t>Коди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спеціальн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остей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(№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рядка)</t>
    </r>
  </si>
  <si>
    <r>
      <rPr>
        <sz val="8.5"/>
        <rFont val="Calibri"/>
        <family val="1"/>
      </rPr>
      <t>Усього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навчаються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</si>
  <si>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жінки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</si>
  <si>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осіб,які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здобули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певний
</t>
    </r>
    <r>
      <rPr>
        <sz val="8.5"/>
        <rFont val="Calibri"/>
        <family val="1"/>
      </rPr>
      <t>освітній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ступпінь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(освітньо-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</si>
  <si>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студентів-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іноземців</t>
    </r>
  </si>
  <si>
    <r>
      <rPr>
        <sz val="8.5"/>
        <rFont val="Calibri"/>
        <family val="1"/>
      </rPr>
      <t>усього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</si>
  <si>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</si>
  <si>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прийнятих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навчання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</si>
  <si>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студентів</t>
    </r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</si>
  <si>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які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здобули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певний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освітній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ступінь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(освітньо-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кваліфікаційни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рівень)</t>
    </r>
  </si>
  <si>
    <r>
      <rPr>
        <sz val="8.5"/>
        <rFont val="Calibri"/>
        <family val="1"/>
      </rPr>
      <t>навчаються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рахунок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коштів</t>
    </r>
  </si>
  <si>
    <r>
      <rPr>
        <sz val="8.5"/>
        <rFont val="Calibri"/>
        <family val="1"/>
      </rPr>
      <t>з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навчалися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рахунок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коштів</t>
    </r>
  </si>
  <si>
    <r>
      <rPr>
        <sz val="8.5"/>
        <rFont val="Calibri"/>
        <family val="1"/>
      </rPr>
      <t>державного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бюджету</t>
    </r>
  </si>
  <si>
    <r>
      <rPr>
        <sz val="8.5"/>
        <rFont val="Calibri"/>
        <family val="1"/>
      </rPr>
      <t>А</t>
    </r>
  </si>
  <si>
    <r>
      <rPr>
        <sz val="8.5"/>
        <rFont val="Calibri"/>
        <family val="1"/>
      </rPr>
      <t>Б</t>
    </r>
  </si>
  <si>
    <r>
      <rPr>
        <sz val="8.5"/>
        <rFont val="Calibri"/>
        <family val="1"/>
      </rPr>
      <t>Г</t>
    </r>
  </si>
  <si>
    <r>
      <rPr>
        <sz val="8.5"/>
        <rFont val="Calibri"/>
        <family val="1"/>
      </rPr>
      <t>Економіка</t>
    </r>
  </si>
  <si>
    <r>
      <rPr>
        <sz val="8.5"/>
        <rFont val="Calibri"/>
        <family val="1"/>
      </rPr>
      <t>Бакалавр</t>
    </r>
  </si>
  <si>
    <r>
      <rPr>
        <sz val="8.5"/>
        <rFont val="Calibri"/>
        <family val="1"/>
      </rPr>
      <t>Прикладна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математика</t>
    </r>
  </si>
  <si>
    <r>
      <rPr>
        <sz val="8.5"/>
        <rFont val="Calibri"/>
        <family val="1"/>
      </rPr>
      <t>Інженерія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програмного
</t>
    </r>
    <r>
      <rPr>
        <sz val="8.5"/>
        <rFont val="Calibri"/>
        <family val="1"/>
      </rPr>
      <t>забезпечення</t>
    </r>
  </si>
  <si>
    <r>
      <rPr>
        <sz val="8.5"/>
        <rFont val="Calibri"/>
        <family val="1"/>
      </rPr>
      <t>Комп`ютерна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інженерія</t>
    </r>
  </si>
  <si>
    <r>
      <rPr>
        <sz val="8.5"/>
        <rFont val="Calibri"/>
        <family val="1"/>
      </rPr>
      <t>Системний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аналіз</t>
    </r>
  </si>
  <si>
    <r>
      <rPr>
        <sz val="8.5"/>
        <rFont val="Calibri"/>
        <family val="1"/>
      </rPr>
      <t>Кібербезпека</t>
    </r>
  </si>
  <si>
    <r>
      <rPr>
        <sz val="8.5"/>
        <rFont val="Calibri"/>
        <family val="1"/>
      </rPr>
      <t>Інформаційні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системи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та
</t>
    </r>
    <r>
      <rPr>
        <sz val="8.5"/>
        <rFont val="Calibri"/>
        <family val="1"/>
      </rPr>
      <t>технології</t>
    </r>
  </si>
  <si>
    <r>
      <rPr>
        <sz val="8.5"/>
        <rFont val="Calibri"/>
        <family val="1"/>
      </rPr>
      <t>Автоматизація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 xml:space="preserve">комп’ютерно-інтегровані
</t>
    </r>
    <r>
      <rPr>
        <sz val="8.5"/>
        <rFont val="Calibri"/>
        <family val="1"/>
      </rPr>
      <t>технології</t>
    </r>
  </si>
  <si>
    <r>
      <rPr>
        <sz val="8.5"/>
        <rFont val="Calibri"/>
        <family val="1"/>
      </rPr>
      <t>Метрологія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інформаційно-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вимірювальна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техніка</t>
    </r>
  </si>
  <si>
    <r>
      <rPr>
        <sz val="8.5"/>
        <rFont val="Calibri"/>
        <family val="1"/>
      </rPr>
      <t>Мікро-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наносистемна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техніка</t>
    </r>
  </si>
  <si>
    <r>
      <rPr>
        <sz val="8.5"/>
        <rFont val="Calibri"/>
        <family val="1"/>
      </rPr>
      <t>Електроніка</t>
    </r>
  </si>
  <si>
    <r>
      <rPr>
        <sz val="8.5"/>
        <rFont val="Calibri"/>
        <family val="1"/>
      </rPr>
      <t>Телекомунікації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радіотехніка</t>
    </r>
  </si>
  <si>
    <r>
      <rPr>
        <sz val="8.5"/>
        <rFont val="Calibri"/>
        <family val="1"/>
      </rPr>
      <t>Авіоніка</t>
    </r>
  </si>
  <si>
    <r>
      <rPr>
        <sz val="8.5"/>
        <rFont val="Calibri"/>
        <family val="1"/>
      </rPr>
      <t>Видавництво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та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поліграфія</t>
    </r>
  </si>
  <si>
    <r>
      <rPr>
        <b/>
        <sz val="8.5"/>
        <rFont val="Calibri"/>
        <family val="1"/>
      </rPr>
      <t>Усього</t>
    </r>
  </si>
  <si>
    <t xml:space="preserve"> Кібербезпека та захист інформації</t>
  </si>
  <si>
    <t>Електронні комунікації та радіотехніка</t>
  </si>
  <si>
    <t xml:space="preserve"> Автоматизація, комп’ютерно-інтегровані технології та робототехніка</t>
  </si>
  <si>
    <t>Інформаційно-вимірювальні технології</t>
  </si>
  <si>
    <t>Мікро- та наносистемна техніка</t>
  </si>
  <si>
    <t>Біомедична інженерія</t>
  </si>
  <si>
    <t xml:space="preserve"> Комп'ютерні науки</t>
  </si>
  <si>
    <r>
      <rPr>
        <b/>
        <sz val="8.5"/>
        <rFont val="Calibri"/>
        <family val="1"/>
      </rPr>
      <t>Розподіл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студентів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бакалаврату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денної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форми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за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спеціальностями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на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початок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навчального</t>
    </r>
    <r>
      <rPr>
        <sz val="8.5"/>
        <rFont val="Times New Roman"/>
        <family val="1"/>
      </rPr>
      <t xml:space="preserve"> </t>
    </r>
    <r>
      <rPr>
        <b/>
        <sz val="8.5"/>
        <rFont val="Calibri"/>
        <family val="1"/>
      </rPr>
      <t>року (станом на 01.10.2025)</t>
    </r>
  </si>
  <si>
    <t xml:space="preserve">Cтворено за даними ЄДБО станом на 01.10.2025. </t>
  </si>
  <si>
    <t>C1</t>
  </si>
  <si>
    <t>Економіка та міжнародні економічні відносини</t>
  </si>
  <si>
    <t>Прикладна математика</t>
  </si>
  <si>
    <t xml:space="preserve">F1 </t>
  </si>
  <si>
    <t>F2</t>
  </si>
  <si>
    <t>Інженерія програмного забезпечення</t>
  </si>
  <si>
    <t>Комп'ютерні науки</t>
  </si>
  <si>
    <t xml:space="preserve">F3 </t>
  </si>
  <si>
    <t>Системний аналіз та наука про дані</t>
  </si>
  <si>
    <t xml:space="preserve">F4 </t>
  </si>
  <si>
    <t>Кібербезпека та захист інформації</t>
  </si>
  <si>
    <t xml:space="preserve">F5 </t>
  </si>
  <si>
    <t>Інформаційні системи і технології</t>
  </si>
  <si>
    <t xml:space="preserve">F6 </t>
  </si>
  <si>
    <t>Комп'ютерна інженерія</t>
  </si>
  <si>
    <t xml:space="preserve">F7 </t>
  </si>
  <si>
    <t>Електроніка, електронні комунікації, приладобудування та радіотехніка</t>
  </si>
  <si>
    <t xml:space="preserve">G5 </t>
  </si>
  <si>
    <t xml:space="preserve">G6 </t>
  </si>
  <si>
    <t>Автоматизація, комп’ютерно-інтегровані технології та робототехніка</t>
  </si>
  <si>
    <t xml:space="preserve">G7 </t>
  </si>
  <si>
    <t>G20</t>
  </si>
  <si>
    <t xml:space="preserve">G22 </t>
  </si>
  <si>
    <t>Видавництво та поліграфія</t>
  </si>
  <si>
    <r>
      <rPr>
        <sz val="8.5"/>
        <rFont val="Calibri"/>
        <family val="1"/>
      </rPr>
      <t>Кількість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осіб,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прийнятих</t>
    </r>
    <r>
      <rPr>
        <sz val="8.5"/>
        <rFont val="Times New Roman"/>
        <family val="1"/>
      </rPr>
      <t xml:space="preserve"> </t>
    </r>
    <r>
      <rPr>
        <sz val="8.5"/>
        <rFont val="Calibri"/>
        <family val="1"/>
      </rPr>
      <t>на навчання</t>
    </r>
  </si>
  <si>
    <t>контракту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</si>
</sst>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8.5"/>
      <name val="Calibri"/>
      <family val="2"/>
      <charset val="204"/>
    </font>
    <font>
      <b/>
      <sz val="8.5"/>
      <name val="Calibri"/>
      <family val="1"/>
    </font>
    <font>
      <sz val="8.5"/>
      <name val="Times New Roman"/>
      <family val="1"/>
    </font>
    <font>
      <sz val="8.5"/>
      <name val="Calibri"/>
      <family val="1"/>
    </font>
    <font>
      <sz val="8.5"/>
      <name val="Times New Roman"/>
      <family val="1"/>
      <charset val="204"/>
    </font>
    <font>
      <sz val="8.5"/>
      <color indexed="8"/>
      <name val="Calibri"/>
      <family val="2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vertical="top" shrinkToFit="1"/>
    </xf>
    <xf numFmtId="0" fontId="1" fillId="0" borderId="1" xfId="0" applyFont="1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top" wrapText="1"/>
    </xf>
    <xf numFmtId="0" fontId="0" fillId="0" borderId="5" xfId="0" applyBorder="1" applyAlignment="1">
      <alignment wrapText="1"/>
    </xf>
    <xf numFmtId="0" fontId="10" fillId="0" borderId="5" xfId="0" applyFont="1" applyBorder="1" applyAlignment="1">
      <alignment wrapText="1"/>
    </xf>
    <xf numFmtId="1" fontId="0" fillId="0" borderId="0" xfId="0" applyNumberForma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workbookViewId="0">
      <selection activeCell="K40" sqref="K40"/>
    </sheetView>
  </sheetViews>
  <sheetFormatPr defaultRowHeight="12.75" x14ac:dyDescent="0.2"/>
  <cols>
    <col min="1" max="1" width="26" customWidth="1"/>
    <col min="2" max="2" width="10" customWidth="1"/>
    <col min="3" max="3" width="9.83203125" customWidth="1"/>
    <col min="4" max="4" width="6.83203125" customWidth="1"/>
    <col min="5" max="5" width="12.83203125" customWidth="1"/>
    <col min="6" max="6" width="11.83203125" customWidth="1"/>
    <col min="7" max="7" width="11.5" customWidth="1"/>
    <col min="8" max="8" width="11.83203125" customWidth="1"/>
    <col min="9" max="9" width="6.83203125" customWidth="1"/>
    <col min="10" max="10" width="12.5" customWidth="1"/>
    <col min="11" max="11" width="10.5" customWidth="1"/>
    <col min="12" max="12" width="9.5" customWidth="1"/>
    <col min="13" max="13" width="7.83203125" customWidth="1"/>
    <col min="14" max="14" width="8" customWidth="1"/>
    <col min="15" max="15" width="13.5" customWidth="1"/>
  </cols>
  <sheetData>
    <row r="1" spans="1:16" ht="62.25" customHeight="1" x14ac:dyDescent="0.2">
      <c r="A1" s="18" t="s">
        <v>41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6" ht="21.75" customHeight="1" x14ac:dyDescent="0.2">
      <c r="A2" s="21" t="s">
        <v>0</v>
      </c>
      <c r="B2" s="21" t="s">
        <v>1</v>
      </c>
      <c r="C2" s="21" t="s">
        <v>2</v>
      </c>
      <c r="D2" s="24" t="s">
        <v>67</v>
      </c>
      <c r="E2" s="25"/>
      <c r="F2" s="26"/>
      <c r="G2" s="21" t="s">
        <v>3</v>
      </c>
      <c r="H2" s="21" t="s">
        <v>4</v>
      </c>
      <c r="I2" s="35" t="s">
        <v>5</v>
      </c>
      <c r="J2" s="39"/>
      <c r="K2" s="36"/>
      <c r="L2" s="30" t="s">
        <v>6</v>
      </c>
      <c r="M2" s="25"/>
      <c r="N2" s="25"/>
      <c r="O2" s="26"/>
    </row>
    <row r="3" spans="1:16" ht="44.25" customHeight="1" x14ac:dyDescent="0.2">
      <c r="A3" s="22"/>
      <c r="B3" s="22"/>
      <c r="C3" s="22"/>
      <c r="D3" s="27" t="s">
        <v>7</v>
      </c>
      <c r="E3" s="30" t="s">
        <v>8</v>
      </c>
      <c r="F3" s="26"/>
      <c r="G3" s="22"/>
      <c r="H3" s="22"/>
      <c r="I3" s="37"/>
      <c r="J3" s="19"/>
      <c r="K3" s="20"/>
      <c r="L3" s="35" t="s">
        <v>9</v>
      </c>
      <c r="M3" s="30" t="s">
        <v>10</v>
      </c>
      <c r="N3" s="26"/>
      <c r="O3" s="31" t="s">
        <v>11</v>
      </c>
    </row>
    <row r="4" spans="1:16" ht="30.95" customHeight="1" x14ac:dyDescent="0.2">
      <c r="A4" s="22"/>
      <c r="B4" s="22"/>
      <c r="C4" s="22"/>
      <c r="D4" s="28"/>
      <c r="E4" s="30" t="s">
        <v>12</v>
      </c>
      <c r="F4" s="26"/>
      <c r="G4" s="22"/>
      <c r="H4" s="22"/>
      <c r="I4" s="27" t="s">
        <v>7</v>
      </c>
      <c r="J4" s="35" t="s">
        <v>13</v>
      </c>
      <c r="K4" s="36"/>
      <c r="L4" s="37"/>
      <c r="M4" s="27" t="s">
        <v>7</v>
      </c>
      <c r="N4" s="21" t="s">
        <v>4</v>
      </c>
      <c r="O4" s="32"/>
    </row>
    <row r="5" spans="1:16" ht="63" customHeight="1" x14ac:dyDescent="0.2">
      <c r="A5" s="22"/>
      <c r="B5" s="22"/>
      <c r="C5" s="22"/>
      <c r="D5" s="28"/>
      <c r="E5" s="21" t="s">
        <v>14</v>
      </c>
      <c r="F5" s="38" t="s">
        <v>68</v>
      </c>
      <c r="G5" s="22"/>
      <c r="H5" s="22"/>
      <c r="I5" s="28"/>
      <c r="J5" s="37"/>
      <c r="K5" s="20"/>
      <c r="L5" s="27" t="s">
        <v>7</v>
      </c>
      <c r="M5" s="28"/>
      <c r="N5" s="22"/>
      <c r="O5" s="33"/>
      <c r="P5" s="34"/>
    </row>
    <row r="6" spans="1:16" ht="35.85" customHeight="1" x14ac:dyDescent="0.2">
      <c r="A6" s="23"/>
      <c r="B6" s="23"/>
      <c r="C6" s="23"/>
      <c r="D6" s="29"/>
      <c r="E6" s="23"/>
      <c r="F6" s="23"/>
      <c r="G6" s="23"/>
      <c r="H6" s="23"/>
      <c r="I6" s="29"/>
      <c r="J6" s="4" t="s">
        <v>14</v>
      </c>
      <c r="K6" s="5" t="s">
        <v>68</v>
      </c>
      <c r="L6" s="29"/>
      <c r="M6" s="29"/>
      <c r="N6" s="23"/>
      <c r="O6" s="6" t="s">
        <v>7</v>
      </c>
      <c r="P6" s="34"/>
    </row>
    <row r="7" spans="1:16" ht="12.75" customHeight="1" x14ac:dyDescent="0.2">
      <c r="A7" s="14" t="s">
        <v>15</v>
      </c>
      <c r="B7" s="2" t="s">
        <v>16</v>
      </c>
      <c r="C7" s="2" t="s">
        <v>17</v>
      </c>
      <c r="D7" s="1">
        <v>1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  <c r="O7" s="1">
        <v>13</v>
      </c>
    </row>
    <row r="8" spans="1:16" ht="27" customHeight="1" x14ac:dyDescent="0.2">
      <c r="A8" s="15" t="s">
        <v>44</v>
      </c>
      <c r="B8" s="12" t="s">
        <v>19</v>
      </c>
      <c r="C8" s="7" t="s">
        <v>43</v>
      </c>
      <c r="D8" s="8">
        <v>5</v>
      </c>
      <c r="E8" s="8">
        <v>2</v>
      </c>
      <c r="F8" s="8">
        <f>D8-E8</f>
        <v>3</v>
      </c>
      <c r="G8" s="8">
        <v>5</v>
      </c>
      <c r="H8" s="8">
        <v>0</v>
      </c>
      <c r="I8" s="8"/>
      <c r="J8" s="8"/>
      <c r="K8" s="8"/>
      <c r="L8" s="8">
        <v>49</v>
      </c>
      <c r="M8" s="8">
        <v>49</v>
      </c>
      <c r="N8" s="8">
        <v>0</v>
      </c>
      <c r="O8" s="8"/>
    </row>
    <row r="9" spans="1:16" ht="12.75" customHeight="1" x14ac:dyDescent="0.2">
      <c r="A9" s="15" t="s">
        <v>45</v>
      </c>
      <c r="B9" s="12" t="s">
        <v>19</v>
      </c>
      <c r="C9" s="7" t="s">
        <v>46</v>
      </c>
      <c r="D9" s="8">
        <v>4</v>
      </c>
      <c r="E9" s="8">
        <v>4</v>
      </c>
      <c r="F9" s="8">
        <f t="shared" ref="F9:F20" si="0">D9-E9</f>
        <v>0</v>
      </c>
      <c r="G9" s="8">
        <v>4</v>
      </c>
      <c r="H9" s="8">
        <v>0</v>
      </c>
      <c r="I9" s="8"/>
      <c r="J9" s="8"/>
      <c r="K9" s="8"/>
      <c r="L9" s="8"/>
      <c r="M9" s="8"/>
      <c r="N9" s="8"/>
      <c r="O9" s="8"/>
    </row>
    <row r="10" spans="1:16" ht="23.25" customHeight="1" x14ac:dyDescent="0.2">
      <c r="A10" s="15" t="s">
        <v>48</v>
      </c>
      <c r="B10" s="12" t="s">
        <v>19</v>
      </c>
      <c r="C10" s="7" t="s">
        <v>47</v>
      </c>
      <c r="D10" s="8">
        <v>135</v>
      </c>
      <c r="E10" s="8">
        <v>104</v>
      </c>
      <c r="F10" s="8">
        <f t="shared" si="0"/>
        <v>31</v>
      </c>
      <c r="G10" s="8">
        <v>135</v>
      </c>
      <c r="H10" s="8">
        <v>37</v>
      </c>
      <c r="I10" s="8"/>
      <c r="J10" s="8"/>
      <c r="K10" s="8"/>
      <c r="L10" s="8"/>
      <c r="M10" s="8"/>
      <c r="N10" s="8"/>
      <c r="O10" s="8"/>
    </row>
    <row r="11" spans="1:16" ht="12.75" customHeight="1" x14ac:dyDescent="0.2">
      <c r="A11" s="15" t="s">
        <v>49</v>
      </c>
      <c r="B11" s="12" t="s">
        <v>19</v>
      </c>
      <c r="C11" s="7" t="s">
        <v>50</v>
      </c>
      <c r="D11" s="8">
        <v>172</v>
      </c>
      <c r="E11" s="8">
        <v>137</v>
      </c>
      <c r="F11" s="8">
        <f t="shared" si="0"/>
        <v>35</v>
      </c>
      <c r="G11" s="8">
        <v>172</v>
      </c>
      <c r="H11" s="8">
        <v>46</v>
      </c>
      <c r="I11" s="8"/>
      <c r="J11" s="8"/>
      <c r="K11" s="8"/>
      <c r="L11" s="8"/>
      <c r="M11" s="8"/>
      <c r="N11" s="8"/>
      <c r="O11" s="8"/>
    </row>
    <row r="12" spans="1:16" ht="24.75" customHeight="1" x14ac:dyDescent="0.2">
      <c r="A12" s="15" t="s">
        <v>51</v>
      </c>
      <c r="B12" s="12" t="s">
        <v>19</v>
      </c>
      <c r="C12" s="7" t="s">
        <v>52</v>
      </c>
      <c r="D12" s="8">
        <v>11</v>
      </c>
      <c r="E12" s="8">
        <v>9</v>
      </c>
      <c r="F12" s="8">
        <f t="shared" si="0"/>
        <v>2</v>
      </c>
      <c r="G12" s="8">
        <v>11</v>
      </c>
      <c r="H12" s="8">
        <v>5</v>
      </c>
      <c r="I12" s="8"/>
      <c r="J12" s="8"/>
      <c r="K12" s="8"/>
      <c r="L12" s="8"/>
      <c r="M12" s="8"/>
      <c r="N12" s="8"/>
      <c r="O12" s="8"/>
    </row>
    <row r="13" spans="1:16" ht="24.75" customHeight="1" x14ac:dyDescent="0.2">
      <c r="A13" s="15" t="s">
        <v>53</v>
      </c>
      <c r="B13" s="12" t="s">
        <v>19</v>
      </c>
      <c r="C13" s="7" t="s">
        <v>54</v>
      </c>
      <c r="D13" s="8">
        <v>81</v>
      </c>
      <c r="E13" s="8">
        <v>54</v>
      </c>
      <c r="F13" s="8">
        <f t="shared" si="0"/>
        <v>27</v>
      </c>
      <c r="G13" s="8">
        <v>81</v>
      </c>
      <c r="H13" s="8">
        <v>14</v>
      </c>
      <c r="I13" s="8"/>
      <c r="J13" s="8"/>
      <c r="K13" s="8"/>
      <c r="L13" s="8"/>
      <c r="M13" s="8"/>
      <c r="N13" s="8"/>
      <c r="O13" s="8"/>
    </row>
    <row r="14" spans="1:16" ht="25.5" customHeight="1" x14ac:dyDescent="0.2">
      <c r="A14" s="15" t="s">
        <v>55</v>
      </c>
      <c r="B14" s="12" t="s">
        <v>19</v>
      </c>
      <c r="C14" s="7" t="s">
        <v>56</v>
      </c>
      <c r="D14" s="8">
        <v>11</v>
      </c>
      <c r="E14" s="8">
        <v>5</v>
      </c>
      <c r="F14" s="8">
        <f t="shared" si="0"/>
        <v>6</v>
      </c>
      <c r="G14" s="8">
        <v>11</v>
      </c>
      <c r="H14" s="8">
        <v>3</v>
      </c>
      <c r="I14" s="8"/>
      <c r="J14" s="8"/>
      <c r="K14" s="8"/>
      <c r="L14" s="8"/>
      <c r="M14" s="8"/>
      <c r="N14" s="8"/>
      <c r="O14" s="8"/>
    </row>
    <row r="15" spans="1:16" ht="12.75" customHeight="1" x14ac:dyDescent="0.2">
      <c r="A15" s="15" t="s">
        <v>57</v>
      </c>
      <c r="B15" s="12" t="s">
        <v>19</v>
      </c>
      <c r="C15" s="7" t="s">
        <v>58</v>
      </c>
      <c r="D15" s="8">
        <v>147</v>
      </c>
      <c r="E15" s="8">
        <v>102</v>
      </c>
      <c r="F15" s="8">
        <f t="shared" si="0"/>
        <v>45</v>
      </c>
      <c r="G15" s="8">
        <v>147</v>
      </c>
      <c r="H15" s="8">
        <v>18</v>
      </c>
      <c r="I15" s="8"/>
      <c r="J15" s="8"/>
      <c r="K15" s="8"/>
      <c r="L15" s="8">
        <v>11</v>
      </c>
      <c r="M15" s="8">
        <v>11</v>
      </c>
      <c r="N15" s="8">
        <v>1</v>
      </c>
      <c r="O15" s="8"/>
    </row>
    <row r="16" spans="1:16" ht="23.25" customHeight="1" x14ac:dyDescent="0.2">
      <c r="A16" s="15" t="s">
        <v>59</v>
      </c>
      <c r="B16" s="12" t="s">
        <v>19</v>
      </c>
      <c r="C16" s="7" t="s">
        <v>60</v>
      </c>
      <c r="D16" s="8">
        <v>99</v>
      </c>
      <c r="E16" s="8">
        <v>79</v>
      </c>
      <c r="F16" s="8">
        <f t="shared" si="0"/>
        <v>20</v>
      </c>
      <c r="G16" s="8">
        <v>99</v>
      </c>
      <c r="H16" s="8">
        <v>32</v>
      </c>
      <c r="I16" s="8"/>
      <c r="J16" s="8"/>
      <c r="K16" s="8"/>
      <c r="L16" s="8"/>
      <c r="M16" s="8"/>
      <c r="N16" s="8"/>
      <c r="O16" s="8"/>
    </row>
    <row r="17" spans="1:15" ht="27.75" customHeight="1" x14ac:dyDescent="0.2">
      <c r="A17" s="15" t="s">
        <v>37</v>
      </c>
      <c r="B17" s="12" t="s">
        <v>19</v>
      </c>
      <c r="C17" s="7" t="s">
        <v>61</v>
      </c>
      <c r="D17" s="8">
        <v>13</v>
      </c>
      <c r="E17" s="8">
        <v>12</v>
      </c>
      <c r="F17" s="8">
        <f t="shared" si="0"/>
        <v>1</v>
      </c>
      <c r="G17" s="8">
        <v>13</v>
      </c>
      <c r="H17" s="8">
        <v>4</v>
      </c>
      <c r="I17" s="8"/>
      <c r="J17" s="8"/>
      <c r="K17" s="8"/>
      <c r="L17" s="8"/>
      <c r="M17" s="8"/>
      <c r="N17" s="8"/>
      <c r="O17" s="8"/>
    </row>
    <row r="18" spans="1:15" ht="36.75" customHeight="1" x14ac:dyDescent="0.2">
      <c r="A18" s="15" t="s">
        <v>62</v>
      </c>
      <c r="B18" s="12" t="s">
        <v>19</v>
      </c>
      <c r="C18" s="7" t="s">
        <v>63</v>
      </c>
      <c r="D18" s="8">
        <v>45</v>
      </c>
      <c r="E18" s="8">
        <v>41</v>
      </c>
      <c r="F18" s="8">
        <f t="shared" si="0"/>
        <v>4</v>
      </c>
      <c r="G18" s="8">
        <v>45</v>
      </c>
      <c r="H18" s="8">
        <v>1</v>
      </c>
      <c r="I18" s="8"/>
      <c r="J18" s="8"/>
      <c r="K18" s="8"/>
      <c r="L18" s="8">
        <v>18</v>
      </c>
      <c r="M18" s="8">
        <v>18</v>
      </c>
      <c r="N18" s="8">
        <v>0</v>
      </c>
      <c r="O18" s="8"/>
    </row>
    <row r="19" spans="1:15" ht="21" customHeight="1" x14ac:dyDescent="0.2">
      <c r="A19" s="16" t="s">
        <v>66</v>
      </c>
      <c r="B19" s="12" t="s">
        <v>19</v>
      </c>
      <c r="C19" s="7" t="s">
        <v>64</v>
      </c>
      <c r="D19" s="8">
        <v>33</v>
      </c>
      <c r="E19" s="8">
        <v>31</v>
      </c>
      <c r="F19" s="8">
        <f t="shared" si="0"/>
        <v>2</v>
      </c>
      <c r="G19" s="8">
        <v>33</v>
      </c>
      <c r="H19" s="8">
        <v>25</v>
      </c>
      <c r="I19" s="8"/>
      <c r="J19" s="8"/>
      <c r="K19" s="8"/>
      <c r="L19" s="8"/>
      <c r="M19" s="8"/>
      <c r="N19" s="8"/>
      <c r="O19" s="8"/>
    </row>
    <row r="20" spans="1:15" ht="12.75" customHeight="1" x14ac:dyDescent="0.2">
      <c r="A20" s="15" t="s">
        <v>39</v>
      </c>
      <c r="B20" s="12" t="s">
        <v>19</v>
      </c>
      <c r="C20" s="7" t="s">
        <v>65</v>
      </c>
      <c r="D20" s="8">
        <v>12</v>
      </c>
      <c r="E20" s="8">
        <v>9</v>
      </c>
      <c r="F20" s="8">
        <f t="shared" si="0"/>
        <v>3</v>
      </c>
      <c r="G20" s="8">
        <v>12</v>
      </c>
      <c r="H20" s="8">
        <v>4</v>
      </c>
      <c r="I20" s="8"/>
      <c r="J20" s="8"/>
      <c r="K20" s="8"/>
      <c r="L20" s="8">
        <v>1</v>
      </c>
      <c r="M20" s="8">
        <v>1</v>
      </c>
      <c r="N20" s="8">
        <v>0</v>
      </c>
      <c r="O20" s="8"/>
    </row>
    <row r="21" spans="1:15" ht="12.75" customHeight="1" x14ac:dyDescent="0.2">
      <c r="A21" s="15" t="s">
        <v>18</v>
      </c>
      <c r="B21" s="12" t="s">
        <v>19</v>
      </c>
      <c r="C21" s="8">
        <v>51</v>
      </c>
      <c r="D21" s="8"/>
      <c r="E21" s="8"/>
      <c r="F21" s="9"/>
      <c r="G21" s="8">
        <v>22</v>
      </c>
      <c r="H21" s="8">
        <v>8</v>
      </c>
      <c r="I21" s="8">
        <v>26</v>
      </c>
      <c r="J21" s="8">
        <v>13</v>
      </c>
      <c r="K21" s="10">
        <f>I21-J21</f>
        <v>13</v>
      </c>
      <c r="L21" s="8"/>
      <c r="M21" s="8">
        <v>66</v>
      </c>
      <c r="N21" s="8">
        <v>3</v>
      </c>
      <c r="O21" s="8">
        <v>1</v>
      </c>
    </row>
    <row r="22" spans="1:15" ht="12.75" customHeight="1" x14ac:dyDescent="0.2">
      <c r="A22" s="15" t="s">
        <v>20</v>
      </c>
      <c r="B22" s="12" t="s">
        <v>19</v>
      </c>
      <c r="C22" s="8">
        <v>113</v>
      </c>
      <c r="D22" s="8"/>
      <c r="E22" s="8"/>
      <c r="F22" s="9"/>
      <c r="G22" s="8">
        <v>8</v>
      </c>
      <c r="H22" s="8">
        <v>2</v>
      </c>
      <c r="I22" s="8">
        <v>8</v>
      </c>
      <c r="J22" s="8">
        <v>8</v>
      </c>
      <c r="K22" s="10">
        <f t="shared" ref="K22:K38" si="1">I22-J22</f>
        <v>0</v>
      </c>
      <c r="L22" s="9"/>
      <c r="M22" s="9"/>
      <c r="N22" s="9"/>
      <c r="O22" s="9"/>
    </row>
    <row r="23" spans="1:15" ht="25.5" customHeight="1" x14ac:dyDescent="0.2">
      <c r="A23" s="15" t="s">
        <v>21</v>
      </c>
      <c r="B23" s="12" t="s">
        <v>19</v>
      </c>
      <c r="C23" s="8">
        <v>121</v>
      </c>
      <c r="D23" s="8"/>
      <c r="E23" s="8"/>
      <c r="F23" s="9"/>
      <c r="G23" s="8">
        <v>461</v>
      </c>
      <c r="H23" s="8">
        <v>117</v>
      </c>
      <c r="I23" s="8">
        <v>176</v>
      </c>
      <c r="J23" s="8">
        <v>137</v>
      </c>
      <c r="K23" s="10">
        <f t="shared" si="1"/>
        <v>39</v>
      </c>
      <c r="L23" s="9"/>
      <c r="M23" s="8"/>
      <c r="N23" s="9"/>
      <c r="O23" s="9"/>
    </row>
    <row r="24" spans="1:15" ht="12.75" customHeight="1" x14ac:dyDescent="0.2">
      <c r="A24" s="15" t="s">
        <v>40</v>
      </c>
      <c r="B24" s="12" t="s">
        <v>19</v>
      </c>
      <c r="C24" s="8">
        <v>122</v>
      </c>
      <c r="D24" s="8"/>
      <c r="E24" s="8"/>
      <c r="F24" s="9"/>
      <c r="G24" s="8">
        <v>600</v>
      </c>
      <c r="H24" s="8">
        <v>169</v>
      </c>
      <c r="I24" s="8">
        <v>367</v>
      </c>
      <c r="J24" s="8">
        <v>314</v>
      </c>
      <c r="K24" s="10">
        <f t="shared" si="1"/>
        <v>53</v>
      </c>
      <c r="L24" s="9"/>
      <c r="M24" s="8"/>
      <c r="N24" s="9"/>
      <c r="O24" s="8">
        <v>1</v>
      </c>
    </row>
    <row r="25" spans="1:15" ht="12.75" customHeight="1" x14ac:dyDescent="0.2">
      <c r="A25" s="15" t="s">
        <v>22</v>
      </c>
      <c r="B25" s="12" t="s">
        <v>19</v>
      </c>
      <c r="C25" s="8">
        <v>123</v>
      </c>
      <c r="D25" s="8"/>
      <c r="E25" s="8"/>
      <c r="F25" s="9"/>
      <c r="G25" s="8">
        <v>464</v>
      </c>
      <c r="H25" s="8">
        <v>72</v>
      </c>
      <c r="I25" s="8">
        <v>239</v>
      </c>
      <c r="J25" s="8">
        <v>213</v>
      </c>
      <c r="K25" s="10">
        <f t="shared" si="1"/>
        <v>26</v>
      </c>
      <c r="L25" s="8"/>
      <c r="M25" s="8">
        <v>12</v>
      </c>
      <c r="N25" s="8">
        <v>1</v>
      </c>
      <c r="O25" s="8">
        <v>9</v>
      </c>
    </row>
    <row r="26" spans="1:15" ht="12.75" customHeight="1" x14ac:dyDescent="0.2">
      <c r="A26" s="15" t="s">
        <v>23</v>
      </c>
      <c r="B26" s="12" t="s">
        <v>19</v>
      </c>
      <c r="C26" s="8">
        <v>124</v>
      </c>
      <c r="D26" s="8"/>
      <c r="E26" s="8"/>
      <c r="F26" s="9"/>
      <c r="G26" s="8">
        <v>23</v>
      </c>
      <c r="H26" s="8">
        <v>12</v>
      </c>
      <c r="I26" s="8">
        <v>18</v>
      </c>
      <c r="J26" s="8">
        <v>16</v>
      </c>
      <c r="K26" s="10">
        <f t="shared" si="1"/>
        <v>2</v>
      </c>
      <c r="L26" s="9"/>
      <c r="M26" s="9"/>
      <c r="N26" s="9"/>
      <c r="O26" s="9"/>
    </row>
    <row r="27" spans="1:15" ht="30" customHeight="1" x14ac:dyDescent="0.2">
      <c r="A27" s="15" t="s">
        <v>34</v>
      </c>
      <c r="B27" s="12" t="s">
        <v>19</v>
      </c>
      <c r="C27" s="8">
        <v>125</v>
      </c>
      <c r="D27" s="8"/>
      <c r="E27" s="8"/>
      <c r="F27" s="9"/>
      <c r="G27" s="8">
        <v>159</v>
      </c>
      <c r="H27" s="8">
        <v>36</v>
      </c>
      <c r="I27" s="8"/>
      <c r="J27" s="8"/>
      <c r="K27" s="10">
        <f t="shared" si="1"/>
        <v>0</v>
      </c>
      <c r="L27" s="9"/>
      <c r="M27" s="9">
        <v>10</v>
      </c>
      <c r="N27" s="9">
        <v>0</v>
      </c>
      <c r="O27" s="9"/>
    </row>
    <row r="28" spans="1:15" ht="12.75" customHeight="1" x14ac:dyDescent="0.2">
      <c r="A28" s="15" t="s">
        <v>24</v>
      </c>
      <c r="B28" s="12" t="s">
        <v>19</v>
      </c>
      <c r="C28" s="8">
        <v>125</v>
      </c>
      <c r="D28" s="8"/>
      <c r="E28" s="8"/>
      <c r="F28" s="9"/>
      <c r="G28" s="8">
        <v>76</v>
      </c>
      <c r="H28" s="8">
        <v>19</v>
      </c>
      <c r="I28" s="8">
        <v>162</v>
      </c>
      <c r="J28" s="8">
        <v>119</v>
      </c>
      <c r="K28" s="10">
        <f t="shared" si="1"/>
        <v>43</v>
      </c>
      <c r="L28" s="8"/>
      <c r="M28" s="8"/>
      <c r="N28" s="8"/>
      <c r="O28" s="8">
        <v>12</v>
      </c>
    </row>
    <row r="29" spans="1:15" ht="25.5" customHeight="1" x14ac:dyDescent="0.2">
      <c r="A29" s="15" t="s">
        <v>25</v>
      </c>
      <c r="B29" s="12" t="s">
        <v>19</v>
      </c>
      <c r="C29" s="8">
        <v>126</v>
      </c>
      <c r="D29" s="8"/>
      <c r="E29" s="8"/>
      <c r="F29" s="9"/>
      <c r="G29" s="8">
        <v>33</v>
      </c>
      <c r="H29" s="8">
        <v>4</v>
      </c>
      <c r="I29" s="8">
        <v>27</v>
      </c>
      <c r="J29" s="8">
        <v>20</v>
      </c>
      <c r="K29" s="10">
        <f t="shared" si="1"/>
        <v>7</v>
      </c>
      <c r="L29" s="9"/>
      <c r="M29" s="9"/>
      <c r="N29" s="9"/>
      <c r="O29" s="9"/>
    </row>
    <row r="30" spans="1:15" ht="34.5" customHeight="1" x14ac:dyDescent="0.2">
      <c r="A30" s="15" t="s">
        <v>26</v>
      </c>
      <c r="B30" s="13" t="s">
        <v>19</v>
      </c>
      <c r="C30" s="8">
        <v>151</v>
      </c>
      <c r="D30" s="8"/>
      <c r="E30" s="8"/>
      <c r="F30" s="9"/>
      <c r="G30" s="8">
        <v>49</v>
      </c>
      <c r="H30" s="8">
        <v>4</v>
      </c>
      <c r="I30" s="8">
        <v>105</v>
      </c>
      <c r="J30" s="8">
        <v>85</v>
      </c>
      <c r="K30" s="10">
        <f t="shared" si="1"/>
        <v>20</v>
      </c>
      <c r="L30" s="9"/>
      <c r="M30" s="8"/>
      <c r="N30" s="9"/>
      <c r="O30" s="9">
        <v>2</v>
      </c>
    </row>
    <row r="31" spans="1:15" ht="28.5" customHeight="1" x14ac:dyDescent="0.2">
      <c r="A31" s="15" t="s">
        <v>27</v>
      </c>
      <c r="B31" s="13" t="s">
        <v>19</v>
      </c>
      <c r="C31" s="8">
        <v>152</v>
      </c>
      <c r="D31" s="8"/>
      <c r="E31" s="8"/>
      <c r="F31" s="9"/>
      <c r="G31" s="8">
        <v>7</v>
      </c>
      <c r="H31" s="8">
        <v>3</v>
      </c>
      <c r="I31" s="8">
        <v>35</v>
      </c>
      <c r="J31" s="8">
        <v>29</v>
      </c>
      <c r="K31" s="10">
        <f t="shared" si="1"/>
        <v>6</v>
      </c>
      <c r="L31" s="9"/>
      <c r="M31" s="9"/>
      <c r="N31" s="9"/>
      <c r="O31" s="8"/>
    </row>
    <row r="32" spans="1:15" ht="24.75" customHeight="1" x14ac:dyDescent="0.2">
      <c r="A32" s="15" t="s">
        <v>28</v>
      </c>
      <c r="B32" s="12" t="s">
        <v>19</v>
      </c>
      <c r="C32" s="8">
        <v>153</v>
      </c>
      <c r="D32" s="8"/>
      <c r="E32" s="8"/>
      <c r="F32" s="9"/>
      <c r="G32" s="8">
        <v>1</v>
      </c>
      <c r="H32" s="8">
        <v>1</v>
      </c>
      <c r="I32" s="8">
        <v>15</v>
      </c>
      <c r="J32" s="8">
        <v>15</v>
      </c>
      <c r="K32" s="10">
        <f t="shared" si="1"/>
        <v>0</v>
      </c>
      <c r="L32" s="9"/>
      <c r="M32" s="8"/>
      <c r="N32" s="9"/>
      <c r="O32" s="9"/>
    </row>
    <row r="33" spans="1:15" ht="12.75" customHeight="1" x14ac:dyDescent="0.2">
      <c r="A33" s="15" t="s">
        <v>39</v>
      </c>
      <c r="B33" s="12" t="s">
        <v>19</v>
      </c>
      <c r="C33" s="8">
        <v>163</v>
      </c>
      <c r="D33" s="8"/>
      <c r="E33" s="8"/>
      <c r="F33" s="9"/>
      <c r="G33" s="8">
        <v>32</v>
      </c>
      <c r="H33" s="8">
        <v>12</v>
      </c>
      <c r="I33" s="8">
        <v>17</v>
      </c>
      <c r="J33" s="8">
        <v>10</v>
      </c>
      <c r="K33" s="10">
        <f t="shared" si="1"/>
        <v>7</v>
      </c>
      <c r="L33" s="8"/>
      <c r="M33" s="8">
        <v>16</v>
      </c>
      <c r="N33" s="8">
        <v>4</v>
      </c>
      <c r="O33" s="8">
        <v>6</v>
      </c>
    </row>
    <row r="34" spans="1:15" ht="12.75" customHeight="1" x14ac:dyDescent="0.2">
      <c r="A34" s="15" t="s">
        <v>29</v>
      </c>
      <c r="B34" s="12" t="s">
        <v>19</v>
      </c>
      <c r="C34" s="8">
        <v>171</v>
      </c>
      <c r="D34" s="8"/>
      <c r="E34" s="8"/>
      <c r="F34" s="9"/>
      <c r="G34" s="8">
        <v>127</v>
      </c>
      <c r="H34" s="8">
        <v>33</v>
      </c>
      <c r="I34" s="8">
        <v>57</v>
      </c>
      <c r="J34" s="8">
        <v>42</v>
      </c>
      <c r="K34" s="10">
        <f t="shared" si="1"/>
        <v>15</v>
      </c>
      <c r="L34" s="9"/>
      <c r="M34" s="8">
        <v>1</v>
      </c>
      <c r="N34" s="9">
        <v>0</v>
      </c>
      <c r="O34" s="9"/>
    </row>
    <row r="35" spans="1:15" ht="27.75" customHeight="1" x14ac:dyDescent="0.2">
      <c r="A35" s="15" t="s">
        <v>35</v>
      </c>
      <c r="B35" s="12" t="s">
        <v>19</v>
      </c>
      <c r="C35" s="8">
        <v>172</v>
      </c>
      <c r="D35" s="8"/>
      <c r="E35" s="8"/>
      <c r="F35" s="9"/>
      <c r="G35" s="8">
        <v>113</v>
      </c>
      <c r="H35" s="8">
        <v>19</v>
      </c>
      <c r="I35" s="8"/>
      <c r="J35" s="8"/>
      <c r="K35" s="10"/>
      <c r="L35" s="9"/>
      <c r="M35" s="8"/>
      <c r="N35" s="9"/>
      <c r="O35" s="9"/>
    </row>
    <row r="36" spans="1:15" ht="25.35" customHeight="1" x14ac:dyDescent="0.2">
      <c r="A36" s="15" t="s">
        <v>30</v>
      </c>
      <c r="B36" s="12" t="s">
        <v>19</v>
      </c>
      <c r="C36" s="8">
        <v>172</v>
      </c>
      <c r="D36" s="8"/>
      <c r="E36" s="8"/>
      <c r="F36" s="9"/>
      <c r="G36" s="8">
        <v>73</v>
      </c>
      <c r="H36" s="8">
        <v>7</v>
      </c>
      <c r="I36" s="8">
        <v>106</v>
      </c>
      <c r="J36" s="8">
        <v>97</v>
      </c>
      <c r="K36" s="10">
        <f t="shared" si="1"/>
        <v>9</v>
      </c>
      <c r="L36" s="8"/>
      <c r="M36" s="8">
        <v>2</v>
      </c>
      <c r="N36" s="9">
        <v>0</v>
      </c>
      <c r="O36" s="8"/>
    </row>
    <row r="37" spans="1:15" ht="13.7" customHeight="1" x14ac:dyDescent="0.2">
      <c r="A37" s="15" t="s">
        <v>31</v>
      </c>
      <c r="B37" s="12" t="s">
        <v>19</v>
      </c>
      <c r="C37" s="8">
        <v>173</v>
      </c>
      <c r="D37" s="8"/>
      <c r="E37" s="8"/>
      <c r="F37" s="9"/>
      <c r="G37" s="8">
        <v>28</v>
      </c>
      <c r="H37" s="8">
        <v>6</v>
      </c>
      <c r="I37" s="8">
        <v>9</v>
      </c>
      <c r="J37" s="8">
        <v>9</v>
      </c>
      <c r="K37" s="10">
        <f t="shared" si="1"/>
        <v>0</v>
      </c>
      <c r="L37" s="9"/>
      <c r="M37" s="8"/>
      <c r="N37" s="9"/>
      <c r="O37" s="9">
        <v>1</v>
      </c>
    </row>
    <row r="38" spans="1:15" ht="37.5" customHeight="1" x14ac:dyDescent="0.2">
      <c r="A38" s="15" t="s">
        <v>36</v>
      </c>
      <c r="B38" s="12" t="s">
        <v>19</v>
      </c>
      <c r="C38" s="8">
        <v>174</v>
      </c>
      <c r="D38" s="8"/>
      <c r="E38" s="8"/>
      <c r="F38" s="9"/>
      <c r="G38" s="8">
        <v>111</v>
      </c>
      <c r="H38" s="8">
        <v>20</v>
      </c>
      <c r="I38" s="8">
        <v>101</v>
      </c>
      <c r="J38" s="8">
        <v>74</v>
      </c>
      <c r="K38" s="10">
        <f t="shared" si="1"/>
        <v>27</v>
      </c>
      <c r="L38" s="9"/>
      <c r="M38" s="8">
        <v>9</v>
      </c>
      <c r="N38" s="9">
        <v>0</v>
      </c>
      <c r="O38" s="9"/>
    </row>
    <row r="39" spans="1:15" ht="24" customHeight="1" x14ac:dyDescent="0.2">
      <c r="A39" s="15" t="s">
        <v>37</v>
      </c>
      <c r="B39" s="12" t="s">
        <v>19</v>
      </c>
      <c r="C39" s="8">
        <v>175</v>
      </c>
      <c r="D39" s="8"/>
      <c r="E39" s="8"/>
      <c r="F39" s="9"/>
      <c r="G39" s="8">
        <v>40</v>
      </c>
      <c r="H39" s="8">
        <v>3</v>
      </c>
      <c r="I39" s="8"/>
      <c r="J39" s="8"/>
      <c r="K39" s="10"/>
      <c r="L39" s="9"/>
      <c r="M39" s="8"/>
      <c r="N39" s="9"/>
      <c r="O39" s="9"/>
    </row>
    <row r="40" spans="1:15" ht="28.5" customHeight="1" x14ac:dyDescent="0.2">
      <c r="A40" s="15" t="s">
        <v>38</v>
      </c>
      <c r="B40" s="12" t="s">
        <v>19</v>
      </c>
      <c r="C40" s="8">
        <v>176</v>
      </c>
      <c r="D40" s="8"/>
      <c r="E40" s="8"/>
      <c r="F40" s="9"/>
      <c r="G40" s="8">
        <v>12</v>
      </c>
      <c r="H40" s="8">
        <v>2</v>
      </c>
      <c r="I40" s="8"/>
      <c r="J40" s="8"/>
      <c r="K40" s="10"/>
      <c r="L40" s="9"/>
      <c r="M40" s="8"/>
      <c r="N40" s="9"/>
      <c r="O40" s="9"/>
    </row>
    <row r="41" spans="1:15" ht="23.1" customHeight="1" x14ac:dyDescent="0.2">
      <c r="A41" s="15" t="s">
        <v>32</v>
      </c>
      <c r="B41" s="12" t="s">
        <v>19</v>
      </c>
      <c r="C41" s="8"/>
      <c r="D41" s="8"/>
      <c r="E41" s="8"/>
      <c r="F41" s="9"/>
      <c r="G41" s="8">
        <v>158</v>
      </c>
      <c r="H41" s="8">
        <v>120</v>
      </c>
      <c r="I41" s="8"/>
      <c r="J41" s="8"/>
      <c r="K41" s="10"/>
      <c r="L41" s="9"/>
      <c r="M41" s="8"/>
      <c r="N41" s="9"/>
      <c r="O41" s="9">
        <v>1</v>
      </c>
    </row>
    <row r="42" spans="1:15" ht="34.5" customHeight="1" x14ac:dyDescent="0.2">
      <c r="A42" s="15" t="s">
        <v>33</v>
      </c>
      <c r="B42" s="3"/>
      <c r="C42" s="10"/>
      <c r="D42" s="11">
        <f>SUM(D8:D41)</f>
        <v>768</v>
      </c>
      <c r="E42" s="11">
        <f t="shared" ref="E42:O42" si="2">SUM(E8:E41)</f>
        <v>589</v>
      </c>
      <c r="F42" s="11">
        <f t="shared" si="2"/>
        <v>179</v>
      </c>
      <c r="G42" s="11">
        <f t="shared" si="2"/>
        <v>3365</v>
      </c>
      <c r="H42" s="11">
        <f t="shared" si="2"/>
        <v>858</v>
      </c>
      <c r="I42" s="11">
        <f t="shared" si="2"/>
        <v>1468</v>
      </c>
      <c r="J42" s="11">
        <f t="shared" si="2"/>
        <v>1201</v>
      </c>
      <c r="K42" s="11">
        <f t="shared" si="2"/>
        <v>267</v>
      </c>
      <c r="L42" s="11">
        <f t="shared" si="2"/>
        <v>79</v>
      </c>
      <c r="M42" s="11">
        <f t="shared" si="2"/>
        <v>195</v>
      </c>
      <c r="N42" s="11">
        <f t="shared" si="2"/>
        <v>9</v>
      </c>
      <c r="O42" s="11">
        <f t="shared" si="2"/>
        <v>33</v>
      </c>
    </row>
    <row r="43" spans="1:15" x14ac:dyDescent="0.2">
      <c r="D43" s="17"/>
      <c r="I43" s="17"/>
    </row>
    <row r="44" spans="1:15" x14ac:dyDescent="0.2">
      <c r="A44" t="s">
        <v>42</v>
      </c>
    </row>
  </sheetData>
  <mergeCells count="23">
    <mergeCell ref="P5:P6"/>
    <mergeCell ref="M3:N3"/>
    <mergeCell ref="E4:F4"/>
    <mergeCell ref="I4:I6"/>
    <mergeCell ref="J4:K5"/>
    <mergeCell ref="M4:M6"/>
    <mergeCell ref="E5:E6"/>
    <mergeCell ref="F5:F6"/>
    <mergeCell ref="L5:L6"/>
    <mergeCell ref="H2:H6"/>
    <mergeCell ref="I2:K3"/>
    <mergeCell ref="E3:F3"/>
    <mergeCell ref="L3:L4"/>
    <mergeCell ref="A1:O1"/>
    <mergeCell ref="A2:A6"/>
    <mergeCell ref="B2:B6"/>
    <mergeCell ref="C2:C6"/>
    <mergeCell ref="D2:F2"/>
    <mergeCell ref="G2:G6"/>
    <mergeCell ref="D3:D6"/>
    <mergeCell ref="L2:O2"/>
    <mergeCell ref="N4:N6"/>
    <mergeCell ref="O3:O5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контингент станом на 01 11 2023</dc:title>
  <dc:creator>admin</dc:creator>
  <cp:lastModifiedBy>Віталій Ткачев</cp:lastModifiedBy>
  <dcterms:created xsi:type="dcterms:W3CDTF">2024-03-20T09:11:10Z</dcterms:created>
  <dcterms:modified xsi:type="dcterms:W3CDTF">2026-06-20T17:36:08Z</dcterms:modified>
</cp:coreProperties>
</file>